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https://coordinareau-my.sharepoint.com/personal/rjohnson_coordinare_org_au/Documents/Desktop/"/>
    </mc:Choice>
  </mc:AlternateContent>
  <xr:revisionPtr revIDLastSave="0" documentId="8_{34F68990-5340-4FC1-AEA7-94C9F7A60E8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Notes" sheetId="1" r:id="rId1"/>
    <sheet name="ED data" sheetId="2" r:id="rId2"/>
    <sheet name="Top Present. Cond. PHN" sheetId="4" r:id="rId3"/>
    <sheet name="Arr. Time &amp; AECC LHD" sheetId="8" r:id="rId4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1" i="8" l="1"/>
  <c r="C41" i="8" l="1"/>
</calcChain>
</file>

<file path=xl/sharedStrings.xml><?xml version="1.0" encoding="utf-8"?>
<sst xmlns="http://schemas.openxmlformats.org/spreadsheetml/2006/main" count="225" uniqueCount="133">
  <si>
    <t>PHN106 Emergency Department Data Extract</t>
  </si>
  <si>
    <t>Notes</t>
  </si>
  <si>
    <t>This workbook contains Emergency Department data to support the NSW Urgent Care Services EOI process</t>
  </si>
  <si>
    <t xml:space="preserve">All emergency data presented is for the period 1 April 2021 to 31 March 2022. It includes only triage 3, 4, and 5 presentations that didn’t result in a subsequent admission. </t>
  </si>
  <si>
    <t>Tab 1 - ED Data (based on patient location)</t>
  </si>
  <si>
    <t xml:space="preserve">This contains ED presentations grouped by a patient's Statistical Area 2 (2016 standard) and associated Local Health District. </t>
  </si>
  <si>
    <t>Statistical Areas Level 2 (SA2s) are medium-sized general purpose areas built up from whole Statistical Areas Level 1 (SA1s). Their purpose is to represent a community that interacts together socially and economically.</t>
  </si>
  <si>
    <t>SA2s generally have a population between 3,000 and 25,000 with an average of about 10,000 people. SA2s in remote and regional areas generally have smaller populations than those in urban areas. </t>
  </si>
  <si>
    <t>Tab 2  - Top Present. Cond. PHN (based on patient location)</t>
  </si>
  <si>
    <t xml:space="preserve">This contains the top 10 presenting conditions for the PHN based using a mapping of ED Diagnosis to ICD-10 code. </t>
  </si>
  <si>
    <t xml:space="preserve">Please note 7.6% of presentations were not able to be mapped to a presenting condition using this approach. </t>
  </si>
  <si>
    <t>Tab 3 - Arr. Time &amp; Present. Cond. LHD (based on facility)</t>
  </si>
  <si>
    <t xml:space="preserve">This contains a breakdown of presentations by time of arrival and top Australian Emergency Care Classification (AECC) category for associated LHDs. </t>
  </si>
  <si>
    <t>Data sources:</t>
  </si>
  <si>
    <t>Data was sourced from NSW Health's Emergency Department Collection and Hospital Performance Dataset (HoPeD) in the Health Information Exchange</t>
  </si>
  <si>
    <t>ED Presentations by Statistical Area 2</t>
  </si>
  <si>
    <r>
      <t>Notes</t>
    </r>
    <r>
      <rPr>
        <sz val="11"/>
        <color rgb="FF000000"/>
        <rFont val="Calibri"/>
        <family val="2"/>
        <scheme val="minor"/>
      </rPr>
      <t>: Non-admitted and triage 3, 4, or 5 ED presentations from 1 April 2021 to 31 March 2022</t>
    </r>
  </si>
  <si>
    <t>Local Health District</t>
  </si>
  <si>
    <t>SA2 (2016) Code</t>
  </si>
  <si>
    <t>SA2 (2016) Name</t>
  </si>
  <si>
    <t>Count</t>
  </si>
  <si>
    <t>Southern NSW Local Health District</t>
  </si>
  <si>
    <t>Goulburn</t>
  </si>
  <si>
    <t>Illawarra Shoalhaven Local Health District</t>
  </si>
  <si>
    <t>Nowra</t>
  </si>
  <si>
    <t>Bombala</t>
  </si>
  <si>
    <t>Ulladulla</t>
  </si>
  <si>
    <t>Warilla</t>
  </si>
  <si>
    <t>Goulburn Region</t>
  </si>
  <si>
    <t>Merimbula - Tura Beach</t>
  </si>
  <si>
    <t>Shellharbour - Flinders</t>
  </si>
  <si>
    <t>Albion Park - Macquarie Pass</t>
  </si>
  <si>
    <t>Queanbeyan Region</t>
  </si>
  <si>
    <t>North Nowra - Bomaderry</t>
  </si>
  <si>
    <t>Dapto - Avondale</t>
  </si>
  <si>
    <t>St Georges Basin - Erowal Bay</t>
  </si>
  <si>
    <t>Batemans Bay</t>
  </si>
  <si>
    <t>Queanbeyan</t>
  </si>
  <si>
    <t>Bega - Tathra</t>
  </si>
  <si>
    <t>Cooma</t>
  </si>
  <si>
    <t>Figtree - Keiraville</t>
  </si>
  <si>
    <t>Wollongong - West</t>
  </si>
  <si>
    <t>Batemans Bay - South</t>
  </si>
  <si>
    <t>Balgownie - Fairy Meadow</t>
  </si>
  <si>
    <t>Bega-Eden Hinterland</t>
  </si>
  <si>
    <t>Berkeley - Lake Heights - Cringila</t>
  </si>
  <si>
    <t>Shellharbour - Oak Flats</t>
  </si>
  <si>
    <t>Wollongong - East</t>
  </si>
  <si>
    <t>Karabar</t>
  </si>
  <si>
    <t>Queanbeyan West - Jerrabomberra</t>
  </si>
  <si>
    <t>Woonona - Bulli - Russell Vale</t>
  </si>
  <si>
    <t>Yass</t>
  </si>
  <si>
    <t>Corrimal - Tarrawanna - Bellambi</t>
  </si>
  <si>
    <t>Moruya - Tuross Head</t>
  </si>
  <si>
    <t>Unanderra - Mount Kembla</t>
  </si>
  <si>
    <t>Yass Region</t>
  </si>
  <si>
    <t>Port Kembla - Warrawong</t>
  </si>
  <si>
    <t>Albion Park Rail</t>
  </si>
  <si>
    <t>Ulladulla Region</t>
  </si>
  <si>
    <t>Horsley - Kembla Grange</t>
  </si>
  <si>
    <t>Narooma - Bermagui</t>
  </si>
  <si>
    <t>Queanbeyan - East</t>
  </si>
  <si>
    <t>Berry - Kangaroo Valley</t>
  </si>
  <si>
    <t>Jindabyne - Berridale</t>
  </si>
  <si>
    <t>Braidwood</t>
  </si>
  <si>
    <t>Thirroul - Austinmer - Coalcliff</t>
  </si>
  <si>
    <t>Cooma Region</t>
  </si>
  <si>
    <t>Kiama</t>
  </si>
  <si>
    <t>Eden</t>
  </si>
  <si>
    <t>Helensburgh</t>
  </si>
  <si>
    <t>Kiama Hinterland - Gerringong</t>
  </si>
  <si>
    <t>Culburra Beach</t>
  </si>
  <si>
    <t>Sussex Inlet - Berrara</t>
  </si>
  <si>
    <t>Broulee - Tomakin</t>
  </si>
  <si>
    <t>Eurobodalla Hinterland</t>
  </si>
  <si>
    <t>Kiama Downs - Minnamurra</t>
  </si>
  <si>
    <t>Windang - Primbee</t>
  </si>
  <si>
    <t>Huskisson - Vincentia</t>
  </si>
  <si>
    <t>Tomerong - Wandandian - Woollamia</t>
  </si>
  <si>
    <t>Callala Bay - Currarong</t>
  </si>
  <si>
    <t>Deua - Wadbilliga</t>
  </si>
  <si>
    <t>Top presenting problems for PHN</t>
  </si>
  <si>
    <t>Presenting Problem</t>
  </si>
  <si>
    <t>Abdominal and pelvic pain</t>
  </si>
  <si>
    <t>Other soft tissue disorders, not elsewhere classified</t>
  </si>
  <si>
    <t>Injury of unspecified body region</t>
  </si>
  <si>
    <t>Dorsalgia</t>
  </si>
  <si>
    <t>Pain in throat and chest</t>
  </si>
  <si>
    <t>Other diseases of upper respiratory tract</t>
  </si>
  <si>
    <t>Cellulitis</t>
  </si>
  <si>
    <t>Open wound of wrist and hand</t>
  </si>
  <si>
    <t>Other and unspecified injuries of head</t>
  </si>
  <si>
    <t>Open wound of head</t>
  </si>
  <si>
    <t>Arrival time of day &amp; top AECC Category for LHD</t>
  </si>
  <si>
    <t>Illawarra Shoalhaven LHD</t>
  </si>
  <si>
    <t>Southern NSW LHD</t>
  </si>
  <si>
    <t>Time of Day</t>
  </si>
  <si>
    <t xml:space="preserve">% </t>
  </si>
  <si>
    <t xml:space="preserve"> 0:00 AM to 1:59 AM</t>
  </si>
  <si>
    <t xml:space="preserve"> 2:00 AM to 3:59 AM</t>
  </si>
  <si>
    <t>4:00 AM to 5:59 AM</t>
  </si>
  <si>
    <t>6:00 AM to 7:59 AM</t>
  </si>
  <si>
    <t>8:00 AM to 9:59 AM</t>
  </si>
  <si>
    <t>10:00 AM to 11:59 AM</t>
  </si>
  <si>
    <t>12:00 PM to 1:59 PM</t>
  </si>
  <si>
    <t>2:00 PM to 3:59 PM</t>
  </si>
  <si>
    <t>4:00 PM to 5:59 PM</t>
  </si>
  <si>
    <t>6:00 PM to 7:59 PM</t>
  </si>
  <si>
    <t>8:00 PM to 9:59 PM</t>
  </si>
  <si>
    <t>10:00 PM to 11:59 PM</t>
  </si>
  <si>
    <t>Top Australian Emergency Care Classification (AECC) category</t>
  </si>
  <si>
    <t>Finger -  toe and superficial injuries Complexity level C</t>
  </si>
  <si>
    <t>Injuries -  other Complexity level D</t>
  </si>
  <si>
    <t>Not attended by a healthcare professional</t>
  </si>
  <si>
    <t>Musculoskeletal and musculotendinous disorders Complexity level D</t>
  </si>
  <si>
    <t>Fractures -  dislocations and ligament injuries Complexity level C</t>
  </si>
  <si>
    <t>Invalid principal ED diagnosis short list code</t>
  </si>
  <si>
    <t>Upper respiratory tract infections Complexity level B</t>
  </si>
  <si>
    <t>Abdominal pain Complexity level B</t>
  </si>
  <si>
    <t>Abdominal pain Complexity level C</t>
  </si>
  <si>
    <t>Planned return visit</t>
  </si>
  <si>
    <t>Symptoms -  other Complexity level C</t>
  </si>
  <si>
    <t>Chest pain Complexity level C</t>
  </si>
  <si>
    <t>Finger -  toe and superficial injuries Complexity level B</t>
  </si>
  <si>
    <t>Skin and subcutaneous tissue infections Complexity level C</t>
  </si>
  <si>
    <t>Viral illnesses Complexity level C</t>
  </si>
  <si>
    <t>Other factors influencing health status Complexity level B</t>
  </si>
  <si>
    <t>Digestive system disorders -  other Complexity level D</t>
  </si>
  <si>
    <t>Ear -  nose -  mouth and throat disorders Complexity level C</t>
  </si>
  <si>
    <t>Musculoskeletal and musculotendinous disorders Complexity level C</t>
  </si>
  <si>
    <t>Fractures -  dislocations and ligament injuries Complexity level B</t>
  </si>
  <si>
    <t>Circulatory disorders -  other Complexity level C</t>
  </si>
  <si>
    <t>Skin disorders -  other Complexity level 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</si>
</sst>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3" formatCode="_-* #,##0.00_-;\-* #,##0.00_-;_-* &quot;-&quot;??_-;_-@_-"/>
    <numFmt numFmtId="164" formatCode="_-* #,##0_-;\-* #,##0_-;_-* &quot;-&quot;??_-;_-@_-"/>
  </numFmts>
  <fonts count="11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203764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theme="4"/>
      </patternFill>
    </fill>
  </fills>
  <borders count="5">
    <border>
      <left/>
      <right/>
      <top/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/>
      <diagonal/>
    </border>
    <border>
      <left style="thin">
        <color theme="4"/>
      </left>
      <right/>
      <top style="double">
        <color theme="4"/>
      </top>
      <bottom style="thin">
        <color theme="4"/>
      </bottom>
      <diagonal/>
    </border>
    <border>
      <left/>
      <right style="thin">
        <color theme="4"/>
      </right>
      <top style="double">
        <color theme="4"/>
      </top>
      <bottom style="thin">
        <color theme="4"/>
      </bottom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20">
    <xf numFmtId="0" fontId="0" fillId="0" borderId="0" xfId="0"/>
    <xf numFmtId="0" fontId="0" fillId="2" borderId="0" xfId="0" applyFill="1"/>
    <xf numFmtId="0" fontId="2" fillId="2" borderId="0" xfId="0" applyFont="1" applyFill="1"/>
    <xf numFmtId="0" fontId="0" fillId="3" borderId="0" xfId="0" applyFill="1"/>
    <xf numFmtId="0" fontId="4" fillId="3" borderId="0" xfId="0" applyFont="1" applyFill="1"/>
    <xf numFmtId="0" fontId="3" fillId="0" borderId="0" xfId="0" applyFont="1"/>
    <xf numFmtId="164" fontId="0" fillId="0" borderId="0" xfId="1" applyNumberFormat="1" applyFont="1"/>
    <xf numFmtId="9" fontId="0" fillId="0" borderId="0" xfId="2" applyFont="1"/>
    <xf numFmtId="3" fontId="0" fillId="0" borderId="0" xfId="0" applyNumberFormat="1"/>
    <xf numFmtId="0" fontId="6" fillId="4" borderId="1" xfId="0" applyFont="1" applyFill="1" applyBorder="1"/>
    <xf numFmtId="0" fontId="6" fillId="4" borderId="2" xfId="0" applyFont="1" applyFill="1" applyBorder="1"/>
    <xf numFmtId="0" fontId="1" fillId="0" borderId="1" xfId="0" applyFont="1" applyBorder="1"/>
    <xf numFmtId="3" fontId="1" fillId="0" borderId="2" xfId="0" applyNumberFormat="1" applyFont="1" applyBorder="1"/>
    <xf numFmtId="164" fontId="1" fillId="0" borderId="2" xfId="1" applyNumberFormat="1" applyFont="1" applyBorder="1"/>
    <xf numFmtId="0" fontId="7" fillId="0" borderId="3" xfId="0" applyFont="1" applyBorder="1"/>
    <xf numFmtId="164" fontId="7" fillId="0" borderId="4" xfId="1" applyNumberFormat="1" applyFont="1" applyBorder="1"/>
    <xf numFmtId="0" fontId="8" fillId="0" borderId="0" xfId="0" applyFont="1"/>
    <xf numFmtId="0" fontId="9" fillId="0" borderId="0" xfId="0" applyFont="1"/>
    <xf numFmtId="0" fontId="10" fillId="0" borderId="0" xfId="0" applyFont="1"/>
    <xf numFmtId="164" fontId="5" fillId="0" borderId="0" xfId="0" applyNumberFormat="1" applyFont="1"/>
  </cellXfs>
  <cellStyles count="3">
    <cellStyle name="Comma" xfId="1" builtinId="3"/>
    <cellStyle name="Normal" xfId="0" builtinId="0"/>
    <cellStyle name="Percent" xfId="2" builtinId="5"/>
  </cellStyles>
  <dxfs count="7">
    <dxf>
      <numFmt numFmtId="13" formatCode="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164" formatCode="_-* #,##0_-;\-* #,##0_-;_-* &quot;-&quot;??_-;_-@_-"/>
    </dxf>
    <dxf>
      <numFmt numFmtId="164" formatCode="_-* #,##0_-;\-* #,##0_-;_-* &quot;-&quot;??_-;_-@_-"/>
    </dxf>
    <dxf>
      <numFmt numFmtId="13" formatCode="0%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</dxfs>
  <tableStyles count="1" defaultTableStyle="TableStyleMedium2" defaultPivotStyle="PivotStyleLight16">
    <tableStyle name="Invisible" pivot="0" table="0" count="0" xr9:uid="{C118D562-2E9D-47E6-ACCB-AF341661BE4E}"/>
  </tableStyles>
  <colors>
    <mruColors>
      <color rgb="FF20376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13" Type="http://schemas.openxmlformats.org/officeDocument/2006/relationships/customXml" Target="../customXml/item5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B5:E63" totalsRowShown="0">
  <autoFilter ref="B5:E63" xr:uid="{00000000-0009-0000-0100-000001000000}"/>
  <sortState xmlns:xlrd2="http://schemas.microsoft.com/office/spreadsheetml/2017/richdata2" ref="B6:D6">
    <sortCondition descending="1" ref="D5:D6"/>
  </sortState>
  <tableColumns count="4">
    <tableColumn id="1" xr3:uid="{00000000-0010-0000-0000-000001000000}" name="Local Health District"/>
    <tableColumn id="2" xr3:uid="{00000000-0010-0000-0000-000002000000}" name="SA2 (2016) Code"/>
    <tableColumn id="3" xr3:uid="{00000000-0010-0000-0000-000003000000}" name="SA2 (2016) Name" dataDxfId="6"/>
    <tableColumn id="4" xr3:uid="{00000000-0010-0000-0000-000004000000}" name="Count" dataDxfId="5" dataCellStyle="Comma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2" displayName="Table2" ref="B5:C15" totalsRowShown="0">
  <autoFilter ref="B5:C15" xr:uid="{00000000-0009-0000-0100-000002000000}"/>
  <tableColumns count="2">
    <tableColumn id="1" xr3:uid="{00000000-0010-0000-0100-000001000000}" name="Presenting Problem"/>
    <tableColumn id="2" xr3:uid="{00000000-0010-0000-0100-000002000000}" name="Count" dataDxfId="4" dataCellStyle="Comma"/>
  </tableColumns>
  <tableStyleInfo name="TableStyleLight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3" displayName="Table3" ref="B6:C18" totalsRowShown="0">
  <autoFilter ref="B6:C18" xr:uid="{00000000-0009-0000-0100-000003000000}"/>
  <tableColumns count="2">
    <tableColumn id="1" xr3:uid="{00000000-0010-0000-0200-000001000000}" name="Time of Day"/>
    <tableColumn id="2" xr3:uid="{00000000-0010-0000-0200-000002000000}" name="% " dataDxfId="3"/>
  </tableColumns>
  <tableStyleInfo name="TableStyleLight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e4" displayName="Table4" ref="B20:C41" totalsRowCount="1">
  <autoFilter ref="B20:C40" xr:uid="{00000000-0009-0000-0100-000004000000}"/>
  <tableColumns count="2">
    <tableColumn id="1" xr3:uid="{00000000-0010-0000-0300-000001000000}" name="Top Australian Emergency Care Classification (AECC) category"/>
    <tableColumn id="2" xr3:uid="{00000000-0010-0000-0300-000002000000}" name="Count" totalsRowFunction="sum" dataDxfId="2" totalsRowDxfId="1" dataCellStyle="Comma" totalsRowCellStyle="Comma"/>
  </tableColumns>
  <tableStyleInfo name="TableStyleLight9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le36" displayName="Table36" ref="E6:F18" totalsRowShown="0">
  <autoFilter ref="E6:F18" xr:uid="{00000000-0009-0000-0100-000005000000}"/>
  <tableColumns count="2">
    <tableColumn id="1" xr3:uid="{00000000-0010-0000-0400-000001000000}" name="Time of Day"/>
    <tableColumn id="2" xr3:uid="{00000000-0010-0000-0400-000002000000}" name="% 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Relationship Id="rId4" Type="http://schemas.openxmlformats.org/officeDocument/2006/relationships/table" Target="../tables/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B22"/>
  <sheetViews>
    <sheetView showGridLines="0" tabSelected="1" workbookViewId="0"/>
  </sheetViews>
  <sheetFormatPr defaultRowHeight="15" x14ac:dyDescent="0.25"/>
  <sheetData>
    <row r="1" spans="2:2" s="1" customFormat="1" x14ac:dyDescent="0.25"/>
    <row r="2" spans="2:2" s="1" customFormat="1" ht="23.25" x14ac:dyDescent="0.35">
      <c r="B2" s="2" t="s">
        <v>0</v>
      </c>
    </row>
    <row r="4" spans="2:2" s="3" customFormat="1" ht="18.75" x14ac:dyDescent="0.3">
      <c r="B4" s="4" t="s">
        <v>1</v>
      </c>
    </row>
    <row r="5" spans="2:2" x14ac:dyDescent="0.25">
      <c r="B5" s="16" t="s">
        <v>2</v>
      </c>
    </row>
    <row r="6" spans="2:2" x14ac:dyDescent="0.25">
      <c r="B6" s="16" t="s">
        <v>3</v>
      </c>
    </row>
    <row r="7" spans="2:2" x14ac:dyDescent="0.25">
      <c r="B7" s="16"/>
    </row>
    <row r="8" spans="2:2" x14ac:dyDescent="0.25">
      <c r="B8" s="17" t="s">
        <v>4</v>
      </c>
    </row>
    <row r="9" spans="2:2" x14ac:dyDescent="0.25">
      <c r="B9" s="16" t="s">
        <v>5</v>
      </c>
    </row>
    <row r="10" spans="2:2" x14ac:dyDescent="0.25">
      <c r="B10" s="16" t="s">
        <v>6</v>
      </c>
    </row>
    <row r="11" spans="2:2" x14ac:dyDescent="0.25">
      <c r="B11" s="16" t="s">
        <v>7</v>
      </c>
    </row>
    <row r="12" spans="2:2" x14ac:dyDescent="0.25">
      <c r="B12" s="16"/>
    </row>
    <row r="13" spans="2:2" x14ac:dyDescent="0.25">
      <c r="B13" s="17" t="s">
        <v>8</v>
      </c>
    </row>
    <row r="14" spans="2:2" x14ac:dyDescent="0.25">
      <c r="B14" s="16" t="s">
        <v>9</v>
      </c>
    </row>
    <row r="15" spans="2:2" x14ac:dyDescent="0.25">
      <c r="B15" s="16" t="s">
        <v>10</v>
      </c>
    </row>
    <row r="16" spans="2:2" x14ac:dyDescent="0.25">
      <c r="B16" s="16"/>
    </row>
    <row r="17" spans="2:2" x14ac:dyDescent="0.25">
      <c r="B17" s="17" t="s">
        <v>11</v>
      </c>
    </row>
    <row r="18" spans="2:2" x14ac:dyDescent="0.25">
      <c r="B18" s="16" t="s">
        <v>12</v>
      </c>
    </row>
    <row r="19" spans="2:2" x14ac:dyDescent="0.25">
      <c r="B19" s="16"/>
    </row>
    <row r="20" spans="2:2" x14ac:dyDescent="0.25">
      <c r="B20" s="16"/>
    </row>
    <row r="21" spans="2:2" x14ac:dyDescent="0.25">
      <c r="B21" s="17" t="s">
        <v>13</v>
      </c>
    </row>
    <row r="22" spans="2:2" x14ac:dyDescent="0.25">
      <c r="B22" s="16" t="s">
        <v>14</v>
      </c>
    </row>
  </sheetData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E63"/>
  <sheetViews>
    <sheetView showGridLines="0" workbookViewId="0"/>
  </sheetViews>
  <sheetFormatPr defaultRowHeight="15" x14ac:dyDescent="0.25"/>
  <cols>
    <col min="2" max="2" width="40.28515625" customWidth="1"/>
    <col min="3" max="3" width="17.5703125" bestFit="1" customWidth="1"/>
    <col min="4" max="4" width="32.42578125" bestFit="1" customWidth="1"/>
    <col min="5" max="5" width="10.5703125" bestFit="1" customWidth="1"/>
  </cols>
  <sheetData>
    <row r="1" spans="2:5" s="1" customFormat="1" x14ac:dyDescent="0.25"/>
    <row r="2" spans="2:5" s="1" customFormat="1" ht="23.25" x14ac:dyDescent="0.35">
      <c r="B2" s="2" t="s">
        <v>15</v>
      </c>
    </row>
    <row r="3" spans="2:5" x14ac:dyDescent="0.25">
      <c r="B3" s="5" t="s">
        <v>16</v>
      </c>
    </row>
    <row r="5" spans="2:5" x14ac:dyDescent="0.25">
      <c r="B5" t="s">
        <v>17</v>
      </c>
      <c r="C5" t="s">
        <v>18</v>
      </c>
      <c r="D5" t="s">
        <v>19</v>
      </c>
      <c r="E5" t="s">
        <v>20</v>
      </c>
    </row>
    <row r="6" spans="2:5" x14ac:dyDescent="0.25">
      <c r="B6" t="s">
        <v>21</v>
      </c>
      <c r="C6">
        <v>101051539</v>
      </c>
      <c r="D6" t="s">
        <v>22</v>
      </c>
      <c r="E6" s="6">
        <v>10572</v>
      </c>
    </row>
    <row r="7" spans="2:5" x14ac:dyDescent="0.25">
      <c r="B7" t="s">
        <v>23</v>
      </c>
      <c r="C7">
        <v>114011278</v>
      </c>
      <c r="D7" t="s">
        <v>24</v>
      </c>
      <c r="E7" s="6">
        <v>10291</v>
      </c>
    </row>
    <row r="8" spans="2:5" x14ac:dyDescent="0.25">
      <c r="B8" t="s">
        <v>21</v>
      </c>
      <c r="C8">
        <v>101031013</v>
      </c>
      <c r="D8" t="s">
        <v>25</v>
      </c>
      <c r="E8" s="6">
        <v>8504</v>
      </c>
    </row>
    <row r="9" spans="2:5" x14ac:dyDescent="0.25">
      <c r="B9" t="s">
        <v>23</v>
      </c>
      <c r="C9">
        <v>114011282</v>
      </c>
      <c r="D9" t="s">
        <v>26</v>
      </c>
      <c r="E9" s="6">
        <v>8351</v>
      </c>
    </row>
    <row r="10" spans="2:5" x14ac:dyDescent="0.25">
      <c r="B10" t="s">
        <v>23</v>
      </c>
      <c r="C10">
        <v>107031143</v>
      </c>
      <c r="D10" t="s">
        <v>27</v>
      </c>
      <c r="E10" s="6">
        <v>8138</v>
      </c>
    </row>
    <row r="11" spans="2:5" x14ac:dyDescent="0.25">
      <c r="B11" t="s">
        <v>21</v>
      </c>
      <c r="C11">
        <v>101051540</v>
      </c>
      <c r="D11" t="s">
        <v>28</v>
      </c>
      <c r="E11" s="6">
        <v>6885</v>
      </c>
    </row>
    <row r="12" spans="2:5" x14ac:dyDescent="0.25">
      <c r="B12" t="s">
        <v>21</v>
      </c>
      <c r="C12">
        <v>101041025</v>
      </c>
      <c r="D12" t="s">
        <v>29</v>
      </c>
      <c r="E12" s="6">
        <v>6115</v>
      </c>
    </row>
    <row r="13" spans="2:5" x14ac:dyDescent="0.25">
      <c r="B13" t="s">
        <v>23</v>
      </c>
      <c r="C13">
        <v>107031141</v>
      </c>
      <c r="D13" t="s">
        <v>30</v>
      </c>
      <c r="E13" s="6">
        <v>5940</v>
      </c>
    </row>
    <row r="14" spans="2:5" x14ac:dyDescent="0.25">
      <c r="B14" t="s">
        <v>23</v>
      </c>
      <c r="C14">
        <v>107031136</v>
      </c>
      <c r="D14" t="s">
        <v>31</v>
      </c>
      <c r="E14" s="6">
        <v>5805</v>
      </c>
    </row>
    <row r="15" spans="2:5" x14ac:dyDescent="0.25">
      <c r="B15" t="s">
        <v>21</v>
      </c>
      <c r="C15">
        <v>101021011</v>
      </c>
      <c r="D15" t="s">
        <v>32</v>
      </c>
      <c r="E15" s="6">
        <v>5725</v>
      </c>
    </row>
    <row r="16" spans="2:5" x14ac:dyDescent="0.25">
      <c r="B16" t="s">
        <v>23</v>
      </c>
      <c r="C16">
        <v>114011277</v>
      </c>
      <c r="D16" t="s">
        <v>33</v>
      </c>
      <c r="E16" s="6">
        <v>5715</v>
      </c>
    </row>
    <row r="17" spans="2:5" x14ac:dyDescent="0.25">
      <c r="B17" t="s">
        <v>23</v>
      </c>
      <c r="C17">
        <v>107011131</v>
      </c>
      <c r="D17" t="s">
        <v>34</v>
      </c>
      <c r="E17" s="6">
        <v>5412</v>
      </c>
    </row>
    <row r="18" spans="2:5" x14ac:dyDescent="0.25">
      <c r="B18" t="s">
        <v>23</v>
      </c>
      <c r="C18">
        <v>114011279</v>
      </c>
      <c r="D18" t="s">
        <v>35</v>
      </c>
      <c r="E18" s="6">
        <v>4874</v>
      </c>
    </row>
    <row r="19" spans="2:5" x14ac:dyDescent="0.25">
      <c r="B19" t="s">
        <v>21</v>
      </c>
      <c r="C19">
        <v>101041017</v>
      </c>
      <c r="D19" t="s">
        <v>36</v>
      </c>
      <c r="E19" s="6">
        <v>4752</v>
      </c>
    </row>
    <row r="20" spans="2:5" x14ac:dyDescent="0.25">
      <c r="B20" t="s">
        <v>21</v>
      </c>
      <c r="C20">
        <v>101021009</v>
      </c>
      <c r="D20" t="s">
        <v>37</v>
      </c>
      <c r="E20" s="6">
        <v>4716</v>
      </c>
    </row>
    <row r="21" spans="2:5" x14ac:dyDescent="0.25">
      <c r="B21" t="s">
        <v>21</v>
      </c>
      <c r="C21">
        <v>101041019</v>
      </c>
      <c r="D21" t="s">
        <v>38</v>
      </c>
      <c r="E21" s="6">
        <v>4588</v>
      </c>
    </row>
    <row r="22" spans="2:5" x14ac:dyDescent="0.25">
      <c r="B22" t="s">
        <v>21</v>
      </c>
      <c r="C22">
        <v>101031014</v>
      </c>
      <c r="D22" t="s">
        <v>39</v>
      </c>
      <c r="E22" s="6">
        <v>4482</v>
      </c>
    </row>
    <row r="23" spans="2:5" x14ac:dyDescent="0.25">
      <c r="B23" t="s">
        <v>23</v>
      </c>
      <c r="C23">
        <v>107041146</v>
      </c>
      <c r="D23" t="s">
        <v>40</v>
      </c>
      <c r="E23" s="6">
        <v>4420</v>
      </c>
    </row>
    <row r="24" spans="2:5" x14ac:dyDescent="0.25">
      <c r="B24" t="s">
        <v>23</v>
      </c>
      <c r="C24">
        <v>107041549</v>
      </c>
      <c r="D24" t="s">
        <v>41</v>
      </c>
      <c r="E24" s="6">
        <v>4407</v>
      </c>
    </row>
    <row r="25" spans="2:5" x14ac:dyDescent="0.25">
      <c r="B25" t="s">
        <v>21</v>
      </c>
      <c r="C25">
        <v>101041018</v>
      </c>
      <c r="D25" t="s">
        <v>42</v>
      </c>
      <c r="E25" s="6">
        <v>4197</v>
      </c>
    </row>
    <row r="26" spans="2:5" x14ac:dyDescent="0.25">
      <c r="B26" t="s">
        <v>23</v>
      </c>
      <c r="C26">
        <v>107041144</v>
      </c>
      <c r="D26" t="s">
        <v>43</v>
      </c>
      <c r="E26" s="6">
        <v>4094</v>
      </c>
    </row>
    <row r="27" spans="2:5" x14ac:dyDescent="0.25">
      <c r="B27" t="s">
        <v>21</v>
      </c>
      <c r="C27">
        <v>101041020</v>
      </c>
      <c r="D27" t="s">
        <v>44</v>
      </c>
      <c r="E27" s="6">
        <v>4059</v>
      </c>
    </row>
    <row r="28" spans="2:5" x14ac:dyDescent="0.25">
      <c r="B28" t="s">
        <v>23</v>
      </c>
      <c r="C28">
        <v>107011545</v>
      </c>
      <c r="D28" t="s">
        <v>45</v>
      </c>
      <c r="E28" s="6">
        <v>3616</v>
      </c>
    </row>
    <row r="29" spans="2:5" x14ac:dyDescent="0.25">
      <c r="B29" t="s">
        <v>23</v>
      </c>
      <c r="C29">
        <v>107031142</v>
      </c>
      <c r="D29" t="s">
        <v>46</v>
      </c>
      <c r="E29" s="6">
        <v>3614</v>
      </c>
    </row>
    <row r="30" spans="2:5" x14ac:dyDescent="0.25">
      <c r="B30" t="s">
        <v>23</v>
      </c>
      <c r="C30">
        <v>107041548</v>
      </c>
      <c r="D30" t="s">
        <v>47</v>
      </c>
      <c r="E30" s="6">
        <v>3595</v>
      </c>
    </row>
    <row r="31" spans="2:5" x14ac:dyDescent="0.25">
      <c r="B31" t="s">
        <v>21</v>
      </c>
      <c r="C31">
        <v>101021008</v>
      </c>
      <c r="D31" t="s">
        <v>48</v>
      </c>
      <c r="E31" s="6">
        <v>3556</v>
      </c>
    </row>
    <row r="32" spans="2:5" x14ac:dyDescent="0.25">
      <c r="B32" t="s">
        <v>21</v>
      </c>
      <c r="C32">
        <v>101021012</v>
      </c>
      <c r="D32" t="s">
        <v>49</v>
      </c>
      <c r="E32" s="6">
        <v>3410</v>
      </c>
    </row>
    <row r="33" spans="2:5" x14ac:dyDescent="0.25">
      <c r="B33" t="s">
        <v>23</v>
      </c>
      <c r="C33">
        <v>107041150</v>
      </c>
      <c r="D33" t="s">
        <v>50</v>
      </c>
      <c r="E33" s="6">
        <v>3383</v>
      </c>
    </row>
    <row r="34" spans="2:5" x14ac:dyDescent="0.25">
      <c r="B34" t="s">
        <v>21</v>
      </c>
      <c r="C34">
        <v>101061541</v>
      </c>
      <c r="D34" t="s">
        <v>51</v>
      </c>
      <c r="E34" s="6">
        <v>3241</v>
      </c>
    </row>
    <row r="35" spans="2:5" x14ac:dyDescent="0.25">
      <c r="B35" t="s">
        <v>23</v>
      </c>
      <c r="C35">
        <v>107041145</v>
      </c>
      <c r="D35" t="s">
        <v>52</v>
      </c>
      <c r="E35" s="6">
        <v>3143</v>
      </c>
    </row>
    <row r="36" spans="2:5" x14ac:dyDescent="0.25">
      <c r="B36" t="s">
        <v>21</v>
      </c>
      <c r="C36">
        <v>101041026</v>
      </c>
      <c r="D36" t="s">
        <v>53</v>
      </c>
      <c r="E36" s="6">
        <v>3076</v>
      </c>
    </row>
    <row r="37" spans="2:5" x14ac:dyDescent="0.25">
      <c r="B37" t="s">
        <v>23</v>
      </c>
      <c r="C37">
        <v>107011134</v>
      </c>
      <c r="D37" t="s">
        <v>54</v>
      </c>
      <c r="E37" s="6">
        <v>3035</v>
      </c>
    </row>
    <row r="38" spans="2:5" x14ac:dyDescent="0.25">
      <c r="B38" t="s">
        <v>21</v>
      </c>
      <c r="C38">
        <v>101061542</v>
      </c>
      <c r="D38" t="s">
        <v>55</v>
      </c>
      <c r="E38" s="6">
        <v>2769</v>
      </c>
    </row>
    <row r="39" spans="2:5" x14ac:dyDescent="0.25">
      <c r="B39" t="s">
        <v>23</v>
      </c>
      <c r="C39">
        <v>107011546</v>
      </c>
      <c r="D39" t="s">
        <v>56</v>
      </c>
      <c r="E39" s="6">
        <v>2716</v>
      </c>
    </row>
    <row r="40" spans="2:5" x14ac:dyDescent="0.25">
      <c r="B40" t="s">
        <v>23</v>
      </c>
      <c r="C40">
        <v>107031137</v>
      </c>
      <c r="D40" t="s">
        <v>57</v>
      </c>
      <c r="E40" s="6">
        <v>2575</v>
      </c>
    </row>
    <row r="41" spans="2:5" x14ac:dyDescent="0.25">
      <c r="B41" t="s">
        <v>23</v>
      </c>
      <c r="C41">
        <v>114011283</v>
      </c>
      <c r="D41" t="s">
        <v>58</v>
      </c>
      <c r="E41" s="6">
        <v>2464</v>
      </c>
    </row>
    <row r="42" spans="2:5" x14ac:dyDescent="0.25">
      <c r="B42" t="s">
        <v>23</v>
      </c>
      <c r="C42">
        <v>107011132</v>
      </c>
      <c r="D42" t="s">
        <v>59</v>
      </c>
      <c r="E42" s="6">
        <v>2435</v>
      </c>
    </row>
    <row r="43" spans="2:5" x14ac:dyDescent="0.25">
      <c r="B43" t="s">
        <v>21</v>
      </c>
      <c r="C43">
        <v>101041027</v>
      </c>
      <c r="D43" t="s">
        <v>60</v>
      </c>
      <c r="E43" s="6">
        <v>1932</v>
      </c>
    </row>
    <row r="44" spans="2:5" x14ac:dyDescent="0.25">
      <c r="B44" t="s">
        <v>21</v>
      </c>
      <c r="C44">
        <v>101021010</v>
      </c>
      <c r="D44" t="s">
        <v>61</v>
      </c>
      <c r="E44" s="6">
        <v>1916</v>
      </c>
    </row>
    <row r="45" spans="2:5" x14ac:dyDescent="0.25">
      <c r="B45" t="s">
        <v>23</v>
      </c>
      <c r="C45">
        <v>114011272</v>
      </c>
      <c r="D45" t="s">
        <v>62</v>
      </c>
      <c r="E45" s="6">
        <v>1882</v>
      </c>
    </row>
    <row r="46" spans="2:5" x14ac:dyDescent="0.25">
      <c r="B46" t="s">
        <v>21</v>
      </c>
      <c r="C46">
        <v>101031016</v>
      </c>
      <c r="D46" t="s">
        <v>63</v>
      </c>
      <c r="E46" s="6">
        <v>1856</v>
      </c>
    </row>
    <row r="47" spans="2:5" x14ac:dyDescent="0.25">
      <c r="B47" t="s">
        <v>21</v>
      </c>
      <c r="C47">
        <v>101021007</v>
      </c>
      <c r="D47" t="s">
        <v>64</v>
      </c>
      <c r="E47" s="6">
        <v>1783</v>
      </c>
    </row>
    <row r="48" spans="2:5" x14ac:dyDescent="0.25">
      <c r="B48" t="s">
        <v>23</v>
      </c>
      <c r="C48">
        <v>107041148</v>
      </c>
      <c r="D48" t="s">
        <v>65</v>
      </c>
      <c r="E48" s="6">
        <v>1666</v>
      </c>
    </row>
    <row r="49" spans="2:5" x14ac:dyDescent="0.25">
      <c r="B49" t="s">
        <v>21</v>
      </c>
      <c r="C49">
        <v>101031015</v>
      </c>
      <c r="D49" t="s">
        <v>66</v>
      </c>
      <c r="E49" s="6">
        <v>1639</v>
      </c>
    </row>
    <row r="50" spans="2:5" x14ac:dyDescent="0.25">
      <c r="B50" t="s">
        <v>23</v>
      </c>
      <c r="C50">
        <v>107031138</v>
      </c>
      <c r="D50" t="s">
        <v>67</v>
      </c>
      <c r="E50" s="6">
        <v>1600</v>
      </c>
    </row>
    <row r="51" spans="2:5" x14ac:dyDescent="0.25">
      <c r="B51" t="s">
        <v>21</v>
      </c>
      <c r="C51">
        <v>101041023</v>
      </c>
      <c r="D51" t="s">
        <v>68</v>
      </c>
      <c r="E51" s="6">
        <v>1579</v>
      </c>
    </row>
    <row r="52" spans="2:5" x14ac:dyDescent="0.25">
      <c r="B52" t="s">
        <v>23</v>
      </c>
      <c r="C52">
        <v>107041147</v>
      </c>
      <c r="D52" t="s">
        <v>69</v>
      </c>
      <c r="E52" s="6">
        <v>1434</v>
      </c>
    </row>
    <row r="53" spans="2:5" x14ac:dyDescent="0.25">
      <c r="B53" t="s">
        <v>23</v>
      </c>
      <c r="C53">
        <v>107031140</v>
      </c>
      <c r="D53" t="s">
        <v>70</v>
      </c>
      <c r="E53" s="6">
        <v>1395</v>
      </c>
    </row>
    <row r="54" spans="2:5" x14ac:dyDescent="0.25">
      <c r="B54" t="s">
        <v>23</v>
      </c>
      <c r="C54">
        <v>114011274</v>
      </c>
      <c r="D54" t="s">
        <v>71</v>
      </c>
      <c r="E54" s="6">
        <v>1392</v>
      </c>
    </row>
    <row r="55" spans="2:5" x14ac:dyDescent="0.25">
      <c r="B55" t="s">
        <v>23</v>
      </c>
      <c r="C55">
        <v>114011280</v>
      </c>
      <c r="D55" t="s">
        <v>72</v>
      </c>
      <c r="E55" s="6">
        <v>1288</v>
      </c>
    </row>
    <row r="56" spans="2:5" x14ac:dyDescent="0.25">
      <c r="B56" t="s">
        <v>21</v>
      </c>
      <c r="C56">
        <v>101041021</v>
      </c>
      <c r="D56" t="s">
        <v>73</v>
      </c>
      <c r="E56" s="6">
        <v>1285</v>
      </c>
    </row>
    <row r="57" spans="2:5" x14ac:dyDescent="0.25">
      <c r="B57" t="s">
        <v>21</v>
      </c>
      <c r="C57">
        <v>101041024</v>
      </c>
      <c r="D57" t="s">
        <v>74</v>
      </c>
      <c r="E57" s="6">
        <v>1233</v>
      </c>
    </row>
    <row r="58" spans="2:5" x14ac:dyDescent="0.25">
      <c r="B58" t="s">
        <v>23</v>
      </c>
      <c r="C58">
        <v>107031139</v>
      </c>
      <c r="D58" t="s">
        <v>75</v>
      </c>
      <c r="E58" s="6">
        <v>1233</v>
      </c>
    </row>
    <row r="59" spans="2:5" x14ac:dyDescent="0.25">
      <c r="B59" t="s">
        <v>23</v>
      </c>
      <c r="C59">
        <v>107011547</v>
      </c>
      <c r="D59" t="s">
        <v>76</v>
      </c>
      <c r="E59" s="6">
        <v>1177</v>
      </c>
    </row>
    <row r="60" spans="2:5" x14ac:dyDescent="0.25">
      <c r="B60" t="s">
        <v>23</v>
      </c>
      <c r="C60">
        <v>114011276</v>
      </c>
      <c r="D60" t="s">
        <v>77</v>
      </c>
      <c r="E60" s="6">
        <v>1120</v>
      </c>
    </row>
    <row r="61" spans="2:5" x14ac:dyDescent="0.25">
      <c r="B61" t="s">
        <v>23</v>
      </c>
      <c r="C61">
        <v>114011281</v>
      </c>
      <c r="D61" t="s">
        <v>78</v>
      </c>
      <c r="E61" s="6">
        <v>1063</v>
      </c>
    </row>
    <row r="62" spans="2:5" x14ac:dyDescent="0.25">
      <c r="B62" t="s">
        <v>23</v>
      </c>
      <c r="C62">
        <v>114011273</v>
      </c>
      <c r="D62" t="s">
        <v>79</v>
      </c>
      <c r="E62" s="6">
        <v>925</v>
      </c>
    </row>
    <row r="63" spans="2:5" x14ac:dyDescent="0.25">
      <c r="B63" t="s">
        <v>21</v>
      </c>
      <c r="C63">
        <v>101041022</v>
      </c>
      <c r="D63" t="s">
        <v>80</v>
      </c>
      <c r="E63" s="6">
        <v>11</v>
      </c>
    </row>
  </sheetData>
  <pageMargins left="0.7" right="0.7" top="0.75" bottom="0.75" header="0.3" footer="0.3"/>
  <pageSetup paperSize="9" orientation="portrait" horizontalDpi="300" verticalDpi="300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C15"/>
  <sheetViews>
    <sheetView showGridLines="0" workbookViewId="0"/>
  </sheetViews>
  <sheetFormatPr defaultRowHeight="15" x14ac:dyDescent="0.25"/>
  <cols>
    <col min="2" max="2" width="48.140625" customWidth="1"/>
    <col min="3" max="3" width="9.5703125" bestFit="1" customWidth="1"/>
  </cols>
  <sheetData>
    <row r="1" spans="2:3" s="1" customFormat="1" x14ac:dyDescent="0.25"/>
    <row r="2" spans="2:3" s="1" customFormat="1" ht="23.25" x14ac:dyDescent="0.35">
      <c r="B2" s="2" t="s">
        <v>81</v>
      </c>
    </row>
    <row r="3" spans="2:3" x14ac:dyDescent="0.25">
      <c r="B3" s="5"/>
    </row>
    <row r="5" spans="2:3" x14ac:dyDescent="0.25">
      <c r="B5" t="s">
        <v>82</v>
      </c>
      <c r="C5" t="s">
        <v>20</v>
      </c>
    </row>
    <row r="6" spans="2:3" x14ac:dyDescent="0.25">
      <c r="B6" t="s">
        <v>83</v>
      </c>
      <c r="C6" s="6">
        <v>25420</v>
      </c>
    </row>
    <row r="7" spans="2:3" x14ac:dyDescent="0.25">
      <c r="B7" t="s">
        <v>84</v>
      </c>
      <c r="C7" s="6">
        <v>20225</v>
      </c>
    </row>
    <row r="8" spans="2:3" x14ac:dyDescent="0.25">
      <c r="B8" t="s">
        <v>85</v>
      </c>
      <c r="C8" s="6">
        <v>19835</v>
      </c>
    </row>
    <row r="9" spans="2:3" x14ac:dyDescent="0.25">
      <c r="B9" t="s">
        <v>86</v>
      </c>
      <c r="C9" s="6">
        <v>12537</v>
      </c>
    </row>
    <row r="10" spans="2:3" x14ac:dyDescent="0.25">
      <c r="B10" t="s">
        <v>87</v>
      </c>
      <c r="C10" s="6">
        <v>11460</v>
      </c>
    </row>
    <row r="11" spans="2:3" x14ac:dyDescent="0.25">
      <c r="B11" t="s">
        <v>88</v>
      </c>
      <c r="C11" s="6">
        <v>10587</v>
      </c>
    </row>
    <row r="12" spans="2:3" x14ac:dyDescent="0.25">
      <c r="B12" t="s">
        <v>89</v>
      </c>
      <c r="C12" s="6">
        <v>9698</v>
      </c>
    </row>
    <row r="13" spans="2:3" x14ac:dyDescent="0.25">
      <c r="B13" t="s">
        <v>90</v>
      </c>
      <c r="C13" s="6">
        <v>9234</v>
      </c>
    </row>
    <row r="14" spans="2:3" x14ac:dyDescent="0.25">
      <c r="B14" t="s">
        <v>91</v>
      </c>
      <c r="C14" s="6">
        <v>9027</v>
      </c>
    </row>
    <row r="15" spans="2:3" x14ac:dyDescent="0.25">
      <c r="B15" t="s">
        <v>92</v>
      </c>
      <c r="C15" s="6">
        <v>7878</v>
      </c>
    </row>
  </sheetData>
  <pageMargins left="0.7" right="0.7" top="0.75" bottom="0.75" header="0.3" footer="0.3"/>
  <pageSetup paperSize="9" orientation="portrait" horizontalDpi="300" verticalDpi="300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F41"/>
  <sheetViews>
    <sheetView showGridLines="0" workbookViewId="0"/>
  </sheetViews>
  <sheetFormatPr defaultRowHeight="15" x14ac:dyDescent="0.25"/>
  <cols>
    <col min="2" max="2" width="48.7109375" customWidth="1"/>
    <col min="3" max="3" width="10.42578125" customWidth="1"/>
    <col min="5" max="5" width="48.7109375" customWidth="1"/>
  </cols>
  <sheetData>
    <row r="1" spans="2:6" s="1" customFormat="1" x14ac:dyDescent="0.25"/>
    <row r="2" spans="2:6" s="1" customFormat="1" ht="23.25" x14ac:dyDescent="0.35">
      <c r="B2" s="2" t="s">
        <v>93</v>
      </c>
    </row>
    <row r="3" spans="2:6" x14ac:dyDescent="0.25">
      <c r="B3" s="5"/>
    </row>
    <row r="4" spans="2:6" x14ac:dyDescent="0.25">
      <c r="B4" s="5"/>
    </row>
    <row r="5" spans="2:6" x14ac:dyDescent="0.25">
      <c r="B5" s="5" t="s">
        <v>94</v>
      </c>
      <c r="E5" s="5" t="s">
        <v>95</v>
      </c>
    </row>
    <row r="6" spans="2:6" x14ac:dyDescent="0.25">
      <c r="B6" t="s">
        <v>96</v>
      </c>
      <c r="C6" t="s">
        <v>97</v>
      </c>
      <c r="E6" t="s">
        <v>96</v>
      </c>
      <c r="F6" t="s">
        <v>97</v>
      </c>
    </row>
    <row r="7" spans="2:6" x14ac:dyDescent="0.25">
      <c r="B7" t="s">
        <v>98</v>
      </c>
      <c r="C7" s="7">
        <v>0.03</v>
      </c>
      <c r="E7" t="s">
        <v>98</v>
      </c>
      <c r="F7" s="7">
        <v>0.02</v>
      </c>
    </row>
    <row r="8" spans="2:6" x14ac:dyDescent="0.25">
      <c r="B8" t="s">
        <v>99</v>
      </c>
      <c r="C8" s="7">
        <v>0.02</v>
      </c>
      <c r="E8" t="s">
        <v>99</v>
      </c>
      <c r="F8" s="7">
        <v>0.01</v>
      </c>
    </row>
    <row r="9" spans="2:6" x14ac:dyDescent="0.25">
      <c r="B9" t="s">
        <v>100</v>
      </c>
      <c r="C9" s="7">
        <v>0.02</v>
      </c>
      <c r="E9" t="s">
        <v>100</v>
      </c>
      <c r="F9" s="7">
        <v>0.01</v>
      </c>
    </row>
    <row r="10" spans="2:6" x14ac:dyDescent="0.25">
      <c r="B10" t="s">
        <v>101</v>
      </c>
      <c r="C10" s="7">
        <v>0.05</v>
      </c>
      <c r="E10" t="s">
        <v>101</v>
      </c>
      <c r="F10" s="7">
        <v>0.04</v>
      </c>
    </row>
    <row r="11" spans="2:6" x14ac:dyDescent="0.25">
      <c r="B11" t="s">
        <v>102</v>
      </c>
      <c r="C11" s="7">
        <v>0.12</v>
      </c>
      <c r="E11" t="s">
        <v>102</v>
      </c>
      <c r="F11" s="7">
        <v>0.15</v>
      </c>
    </row>
    <row r="12" spans="2:6" x14ac:dyDescent="0.25">
      <c r="B12" t="s">
        <v>103</v>
      </c>
      <c r="C12" s="7">
        <v>0.14000000000000001</v>
      </c>
      <c r="E12" t="s">
        <v>103</v>
      </c>
      <c r="F12" s="7">
        <v>0.17</v>
      </c>
    </row>
    <row r="13" spans="2:6" x14ac:dyDescent="0.25">
      <c r="B13" t="s">
        <v>104</v>
      </c>
      <c r="C13" s="7">
        <v>0.13</v>
      </c>
      <c r="E13" t="s">
        <v>104</v>
      </c>
      <c r="F13" s="7">
        <v>0.14000000000000001</v>
      </c>
    </row>
    <row r="14" spans="2:6" x14ac:dyDescent="0.25">
      <c r="B14" t="s">
        <v>105</v>
      </c>
      <c r="C14" s="7">
        <v>0.12</v>
      </c>
      <c r="E14" t="s">
        <v>105</v>
      </c>
      <c r="F14" s="7">
        <v>0.13</v>
      </c>
    </row>
    <row r="15" spans="2:6" x14ac:dyDescent="0.25">
      <c r="B15" t="s">
        <v>106</v>
      </c>
      <c r="C15" s="7">
        <v>0.12</v>
      </c>
      <c r="E15" t="s">
        <v>106</v>
      </c>
      <c r="F15" s="7">
        <v>0.12</v>
      </c>
    </row>
    <row r="16" spans="2:6" x14ac:dyDescent="0.25">
      <c r="B16" t="s">
        <v>107</v>
      </c>
      <c r="C16" s="7">
        <v>0.11</v>
      </c>
      <c r="E16" t="s">
        <v>107</v>
      </c>
      <c r="F16" s="7">
        <v>0.09</v>
      </c>
    </row>
    <row r="17" spans="2:6" x14ac:dyDescent="0.25">
      <c r="B17" t="s">
        <v>108</v>
      </c>
      <c r="C17" s="7">
        <v>0.08</v>
      </c>
      <c r="E17" t="s">
        <v>108</v>
      </c>
      <c r="F17" s="7">
        <v>7.0000000000000007E-2</v>
      </c>
    </row>
    <row r="18" spans="2:6" x14ac:dyDescent="0.25">
      <c r="B18" t="s">
        <v>109</v>
      </c>
      <c r="C18" s="7">
        <v>0.05</v>
      </c>
      <c r="E18" t="s">
        <v>109</v>
      </c>
      <c r="F18" s="7">
        <v>0.04</v>
      </c>
    </row>
    <row r="20" spans="2:6" x14ac:dyDescent="0.25">
      <c r="B20" s="18" t="s">
        <v>110</v>
      </c>
      <c r="C20" t="s">
        <v>20</v>
      </c>
      <c r="E20" s="9" t="s">
        <v>110</v>
      </c>
      <c r="F20" s="10" t="s">
        <v>20</v>
      </c>
    </row>
    <row r="21" spans="2:6" x14ac:dyDescent="0.25">
      <c r="B21" t="s">
        <v>111</v>
      </c>
      <c r="C21" s="6">
        <v>7730</v>
      </c>
      <c r="E21" s="11" t="s">
        <v>112</v>
      </c>
      <c r="F21" s="13">
        <v>6112</v>
      </c>
    </row>
    <row r="22" spans="2:6" x14ac:dyDescent="0.25">
      <c r="B22" t="s">
        <v>112</v>
      </c>
      <c r="C22" s="8">
        <v>7350</v>
      </c>
      <c r="E22" s="11" t="s">
        <v>111</v>
      </c>
      <c r="F22" s="12">
        <v>5190</v>
      </c>
    </row>
    <row r="23" spans="2:6" x14ac:dyDescent="0.25">
      <c r="B23" t="s">
        <v>113</v>
      </c>
      <c r="C23" s="8">
        <v>7201</v>
      </c>
      <c r="E23" s="11" t="s">
        <v>114</v>
      </c>
      <c r="F23" s="12">
        <v>4603</v>
      </c>
    </row>
    <row r="24" spans="2:6" x14ac:dyDescent="0.25">
      <c r="B24" t="s">
        <v>114</v>
      </c>
      <c r="C24" s="8">
        <v>6346</v>
      </c>
      <c r="E24" s="11" t="s">
        <v>113</v>
      </c>
      <c r="F24" s="12">
        <v>4336</v>
      </c>
    </row>
    <row r="25" spans="2:6" x14ac:dyDescent="0.25">
      <c r="B25" t="s">
        <v>115</v>
      </c>
      <c r="C25" s="8">
        <v>4915</v>
      </c>
      <c r="E25" s="11" t="s">
        <v>116</v>
      </c>
      <c r="F25" s="12">
        <v>4247</v>
      </c>
    </row>
    <row r="26" spans="2:6" x14ac:dyDescent="0.25">
      <c r="B26" t="s">
        <v>117</v>
      </c>
      <c r="C26" s="8">
        <v>4039</v>
      </c>
      <c r="E26" s="11" t="s">
        <v>115</v>
      </c>
      <c r="F26" s="12">
        <v>3819</v>
      </c>
    </row>
    <row r="27" spans="2:6" x14ac:dyDescent="0.25">
      <c r="B27" t="s">
        <v>118</v>
      </c>
      <c r="C27" s="8">
        <v>3632</v>
      </c>
      <c r="E27" s="11" t="s">
        <v>117</v>
      </c>
      <c r="F27" s="12">
        <v>3658</v>
      </c>
    </row>
    <row r="28" spans="2:6" x14ac:dyDescent="0.25">
      <c r="B28" t="s">
        <v>119</v>
      </c>
      <c r="C28" s="8">
        <v>3494</v>
      </c>
      <c r="E28" s="11" t="s">
        <v>120</v>
      </c>
      <c r="F28" s="12">
        <v>3246</v>
      </c>
    </row>
    <row r="29" spans="2:6" x14ac:dyDescent="0.25">
      <c r="B29" t="s">
        <v>121</v>
      </c>
      <c r="C29" s="8">
        <v>3133</v>
      </c>
      <c r="E29" s="11" t="s">
        <v>121</v>
      </c>
      <c r="F29" s="12">
        <v>3158</v>
      </c>
    </row>
    <row r="30" spans="2:6" x14ac:dyDescent="0.25">
      <c r="B30" t="s">
        <v>122</v>
      </c>
      <c r="C30" s="8">
        <v>2761</v>
      </c>
      <c r="E30" s="11" t="s">
        <v>118</v>
      </c>
      <c r="F30" s="12">
        <v>2334</v>
      </c>
    </row>
    <row r="31" spans="2:6" x14ac:dyDescent="0.25">
      <c r="B31" t="s">
        <v>123</v>
      </c>
      <c r="C31" s="8">
        <v>2758</v>
      </c>
      <c r="E31" s="11" t="s">
        <v>124</v>
      </c>
      <c r="F31" s="12">
        <v>2204</v>
      </c>
    </row>
    <row r="32" spans="2:6" x14ac:dyDescent="0.25">
      <c r="B32" t="s">
        <v>125</v>
      </c>
      <c r="C32" s="8">
        <v>2537</v>
      </c>
      <c r="E32" s="11" t="s">
        <v>119</v>
      </c>
      <c r="F32" s="12">
        <v>2102</v>
      </c>
    </row>
    <row r="33" spans="2:6" x14ac:dyDescent="0.25">
      <c r="B33" t="s">
        <v>124</v>
      </c>
      <c r="C33" s="8">
        <v>2458</v>
      </c>
      <c r="E33" s="11" t="s">
        <v>126</v>
      </c>
      <c r="F33" s="12">
        <v>2079</v>
      </c>
    </row>
    <row r="34" spans="2:6" x14ac:dyDescent="0.25">
      <c r="B34" t="s">
        <v>127</v>
      </c>
      <c r="C34" s="8">
        <v>2033</v>
      </c>
      <c r="E34" s="11" t="s">
        <v>128</v>
      </c>
      <c r="F34" s="12">
        <v>1634</v>
      </c>
    </row>
    <row r="35" spans="2:6" x14ac:dyDescent="0.25">
      <c r="B35" t="s">
        <v>129</v>
      </c>
      <c r="C35" s="8">
        <v>1908</v>
      </c>
      <c r="E35" s="11" t="s">
        <v>129</v>
      </c>
      <c r="F35" s="12">
        <v>1542</v>
      </c>
    </row>
    <row r="36" spans="2:6" x14ac:dyDescent="0.25">
      <c r="B36" t="s">
        <v>128</v>
      </c>
      <c r="C36" s="8">
        <v>1814</v>
      </c>
      <c r="E36" s="11" t="s">
        <v>123</v>
      </c>
      <c r="F36" s="12">
        <v>1461</v>
      </c>
    </row>
    <row r="37" spans="2:6" x14ac:dyDescent="0.25">
      <c r="B37" t="s">
        <v>130</v>
      </c>
      <c r="C37" s="8">
        <v>1726</v>
      </c>
      <c r="E37" s="11" t="s">
        <v>125</v>
      </c>
      <c r="F37" s="12">
        <v>1391</v>
      </c>
    </row>
    <row r="38" spans="2:6" x14ac:dyDescent="0.25">
      <c r="B38" t="s">
        <v>131</v>
      </c>
      <c r="C38" s="8">
        <v>1700</v>
      </c>
      <c r="E38" s="11" t="s">
        <v>132</v>
      </c>
      <c r="F38" s="12">
        <v>1325</v>
      </c>
    </row>
    <row r="39" spans="2:6" x14ac:dyDescent="0.25">
      <c r="B39" t="s">
        <v>132</v>
      </c>
      <c r="C39" s="8">
        <v>1681</v>
      </c>
      <c r="E39" s="11" t="s">
        <v>122</v>
      </c>
      <c r="F39" s="12">
        <v>1317</v>
      </c>
    </row>
    <row r="40" spans="2:6" ht="15.75" thickBot="1" x14ac:dyDescent="0.3">
      <c r="B40" t="s">
        <v>120</v>
      </c>
      <c r="C40" s="8">
        <v>1587</v>
      </c>
      <c r="E40" s="11" t="s">
        <v>127</v>
      </c>
      <c r="F40" s="12">
        <v>1293</v>
      </c>
    </row>
    <row r="41" spans="2:6" ht="15.75" thickTop="1" x14ac:dyDescent="0.25">
      <c r="C41" s="19">
        <f>SUBTOTAL(109,Table4[Count])</f>
        <v>70803</v>
      </c>
      <c r="E41" s="14"/>
      <c r="F41" s="15">
        <f>SUM(F21:F40)</f>
        <v>57051</v>
      </c>
    </row>
  </sheetData>
  <pageMargins left="0.7" right="0.7" top="0.75" bottom="0.75" header="0.3" footer="0.3"/>
  <pageSetup paperSize="9" orientation="portrait" horizontalDpi="300" verticalDpi="300" r:id="rId1"/>
  <tableParts count="3"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Company Document" ma:contentTypeID="0x010100480E8EDC6F33444EAD573BDA300C959B010039FD8FF70456CE42814B3D0409CD8F24" ma:contentTypeVersion="112" ma:contentTypeDescription="" ma:contentTypeScope="" ma:versionID="e13ec442ee076d29d735278d9b8b380d">
  <xsd:schema xmlns:xsd="http://www.w3.org/2001/XMLSchema" xmlns:xs="http://www.w3.org/2001/XMLSchema" xmlns:p="http://schemas.microsoft.com/office/2006/metadata/properties" xmlns:ns2="41a12c7b-434a-4dc0-8d3c-0abd11eb2aba" xmlns:ns3="http://schemas.microsoft.com/sharepoint/v4" xmlns:ns4="93fc9a30-e503-410b-9036-97e82267165f" targetNamespace="http://schemas.microsoft.com/office/2006/metadata/properties" ma:root="true" ma:fieldsID="73cb78131971dd96b945f88cf0cd44c8" ns2:_="" ns3:_="" ns4:_="">
    <xsd:import namespace="41a12c7b-434a-4dc0-8d3c-0abd11eb2aba"/>
    <xsd:import namespace="http://schemas.microsoft.com/sharepoint/v4"/>
    <xsd:import namespace="93fc9a30-e503-410b-9036-97e82267165f"/>
    <xsd:element name="properties">
      <xsd:complexType>
        <xsd:sequence>
          <xsd:element name="documentManagement">
            <xsd:complexType>
              <xsd:all>
                <xsd:element ref="ns2:ReferenceDate" minOccurs="0"/>
                <xsd:element ref="ns2:ExternalReference" minOccurs="0"/>
                <xsd:element ref="ns2:l3c708e5c6444b3b89d85926bb0d73d7" minOccurs="0"/>
                <xsd:element ref="ns2:TaxCatchAll" minOccurs="0"/>
                <xsd:element ref="ns2:TaxCatchAllLabel" minOccurs="0"/>
                <xsd:element ref="ns2:d6eaad81827c45fba8bc051e8dd2d8d4" minOccurs="0"/>
                <xsd:element ref="ns2:p3c310539ac546df9323bfbbdb4f5470" minOccurs="0"/>
                <xsd:element ref="ns2:b6fbc88ef6a74df8b8cf4d9240d813ba" minOccurs="0"/>
                <xsd:element ref="ns2:_dlc_DocIdUrl" minOccurs="0"/>
                <xsd:element ref="ns2:_dlc_DocIdPersistId" minOccurs="0"/>
                <xsd:element ref="ns3:IconOverlay" minOccurs="0"/>
                <xsd:element ref="ns2:e306dfb27f1040d9a07de983f529ed4d" minOccurs="0"/>
                <xsd:element ref="ns2:_dlc_DocId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2:o39c54f5bbb447e78c2793db486d9e3e" minOccurs="0"/>
                <xsd:element ref="ns4:m117223b4997422da1358b1fc71452e1" minOccurs="0"/>
                <xsd:element ref="ns4:Not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a12c7b-434a-4dc0-8d3c-0abd11eb2aba" elementFormDefault="qualified">
    <xsd:import namespace="http://schemas.microsoft.com/office/2006/documentManagement/types"/>
    <xsd:import namespace="http://schemas.microsoft.com/office/infopath/2007/PartnerControls"/>
    <xsd:element name="ReferenceDate" ma:index="6" nillable="true" ma:displayName="Reference Date" ma:format="DateOnly" ma:internalName="ReferenceDate" ma:readOnly="false">
      <xsd:simpleType>
        <xsd:restriction base="dms:DateTime"/>
      </xsd:simpleType>
    </xsd:element>
    <xsd:element name="ExternalReference" ma:index="8" nillable="true" ma:displayName="External Reference" ma:internalName="ExternalReference" ma:readOnly="false">
      <xsd:simpleType>
        <xsd:restriction base="dms:Text">
          <xsd:maxLength value="255"/>
        </xsd:restriction>
      </xsd:simpleType>
    </xsd:element>
    <xsd:element name="l3c708e5c6444b3b89d85926bb0d73d7" ma:index="10" nillable="true" ma:taxonomy="true" ma:internalName="l3c708e5c6444b3b89d85926bb0d73d7" ma:taxonomyFieldName="Entity1" ma:displayName="Entity" ma:readOnly="false" ma:default="-1;#Coordinare|8dd045ef-5eb5-4a6e-8dca-9843f1129861" ma:fieldId="{53c708e5-c644-4b3b-89d8-5926bb0d73d7}" ma:sspId="a7b444fa-43f8-4827-af8e-a09e89e601cd" ma:termSetId="217398a5-a1a1-4b8d-aef6-4cf413d9c81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1" nillable="true" ma:displayName="Taxonomy Catch All Column" ma:hidden="true" ma:list="{172696db-2e7d-4f0e-9fde-d0962b9316de}" ma:internalName="TaxCatchAll" ma:readOnly="false" ma:showField="CatchAllData" ma:web="41a12c7b-434a-4dc0-8d3c-0abd11eb2ab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2" nillable="true" ma:displayName="Taxonomy Catch All Column1" ma:hidden="true" ma:list="{172696db-2e7d-4f0e-9fde-d0962b9316de}" ma:internalName="TaxCatchAllLabel" ma:readOnly="true" ma:showField="CatchAllDataLabel" ma:web="41a12c7b-434a-4dc0-8d3c-0abd11eb2ab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d6eaad81827c45fba8bc051e8dd2d8d4" ma:index="15" nillable="true" ma:taxonomy="true" ma:internalName="d6eaad81827c45fba8bc051e8dd2d8d4" ma:taxonomyFieldName="Function" ma:displayName="Function" ma:readOnly="false" ma:fieldId="{d6eaad81-827c-45fb-a8bc-051e8dd2d8d4}" ma:sspId="a7b444fa-43f8-4827-af8e-a09e89e601cd" ma:termSetId="64a85584-d868-4d65-86dd-4c19f889960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p3c310539ac546df9323bfbbdb4f5470" ma:index="17" nillable="true" ma:taxonomy="true" ma:internalName="p3c310539ac546df9323bfbbdb4f5470" ma:taxonomyFieldName="DocumentType1" ma:displayName="Document Type" ma:readOnly="false" ma:fieldId="{93c31053-9ac5-46df-9323-bfbbdb4f5470}" ma:sspId="a7b444fa-43f8-4827-af8e-a09e89e601cd" ma:termSetId="ec22e653-8998-4274-8a8a-a7aee447b0b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6fbc88ef6a74df8b8cf4d9240d813ba" ma:index="19" nillable="true" ma:taxonomy="true" ma:internalName="b6fbc88ef6a74df8b8cf4d9240d813ba" ma:taxonomyFieldName="DocumentStatus1" ma:displayName="Document Status" ma:readOnly="false" ma:default="-1;#Draft|1c8a4642-9974-4651-9f42-b7fef2083a03" ma:fieldId="{b6fbc88e-f6a7-4df8-b8cf-4d9240d813ba}" ma:sspId="a7b444fa-43f8-4827-af8e-a09e89e601cd" ma:termSetId="180636dd-68f1-4e14-9c40-b9ba440d380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_dlc_DocIdUrl" ma:index="21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2" nillable="true" ma:displayName="Persist ID" ma:description="Keep ID on add." ma:hidden="true" ma:internalName="_dlc_DocIdPersistId" ma:readOnly="false">
      <xsd:simpleType>
        <xsd:restriction base="dms:Boolean"/>
      </xsd:simpleType>
    </xsd:element>
    <xsd:element name="e306dfb27f1040d9a07de983f529ed4d" ma:index="25" nillable="true" ma:taxonomy="true" ma:internalName="e306dfb27f1040d9a07de983f529ed4d" ma:taxonomyFieldName="Direction" ma:displayName="Direction" ma:readOnly="false" ma:fieldId="{e306dfb2-7f10-40d9-a07d-e983f529ed4d}" ma:sspId="a7b444fa-43f8-4827-af8e-a09e89e601cd" ma:termSetId="90baab4b-74d6-4d3e-ba73-0fdcc8e159b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_dlc_DocId" ma:index="26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o39c54f5bbb447e78c2793db486d9e3e" ma:index="32" nillable="true" ma:taxonomy="true" ma:internalName="o39c54f5bbb447e78c2793db486d9e3e" ma:taxonomyFieldName="Team" ma:displayName="Team" ma:readOnly="false" ma:default="" ma:fieldId="{839c54f5-bbb4-47e7-8c27-93db486d9e3e}" ma:sspId="a7b444fa-43f8-4827-af8e-a09e89e601cd" ma:termSetId="8ed8c9ea-7052-4c1d-a4d7-b9c10bffea6f" ma:anchorId="00000000-0000-0000-0000-000000000000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23" nillable="true" ma:displayName="IconOverlay" ma:hidden="true" ma:internalName="IconOverlay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fc9a30-e503-410b-9036-97e82267165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27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8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2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3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117223b4997422da1358b1fc71452e1" ma:index="34" nillable="true" ma:taxonomy="true" ma:internalName="m117223b4997422da1358b1fc71452e1" ma:taxonomyFieldName="Program_x0020_Area" ma:displayName="Program Area" ma:default="" ma:fieldId="{6117223b-4997-422d-a135-8b1fc71452e1}" ma:sspId="a7b444fa-43f8-4827-af8e-a09e89e601cd" ma:termSetId="db8501a4-8eb4-4bdb-ba92-d793ed8042d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Notes" ma:index="35" nillable="true" ma:displayName="Notes" ma:format="Dropdown" ma:internalName="Note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3" ma:displayName="Content Type"/>
        <xsd:element ref="dc:title" minOccurs="0" maxOccurs="1" ma:index="1" ma:displayName="Title"/>
        <xsd:element ref="dc:subject" minOccurs="0" maxOccurs="1"/>
        <xsd:element ref="dc:description" minOccurs="0" maxOccurs="1" ma:index="9" ma:displayName="Comments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1a12c7b-434a-4dc0-8d3c-0abd11eb2aba">
      <Value>-1</Value>
    </TaxCatchAll>
    <l3c708e5c6444b3b89d85926bb0d73d7 xmlns="41a12c7b-434a-4dc0-8d3c-0abd11eb2aba">
      <Terms xmlns="http://schemas.microsoft.com/office/infopath/2007/PartnerControls">
        <TermInfo xmlns="http://schemas.microsoft.com/office/infopath/2007/PartnerControls">
          <TermName xmlns="http://schemas.microsoft.com/office/infopath/2007/PartnerControls">Coordinare</TermName>
          <TermId xmlns="http://schemas.microsoft.com/office/infopath/2007/PartnerControls">8dd045ef-5eb5-4a6e-8dca-9843f1129861</TermId>
        </TermInfo>
      </Terms>
    </l3c708e5c6444b3b89d85926bb0d73d7>
    <m117223b4997422da1358b1fc71452e1 xmlns="93fc9a30-e503-410b-9036-97e82267165f">
      <Terms xmlns="http://schemas.microsoft.com/office/infopath/2007/PartnerControls"/>
    </m117223b4997422da1358b1fc71452e1>
    <_dlc_DocIdPersistId xmlns="41a12c7b-434a-4dc0-8d3c-0abd11eb2aba" xsi:nil="true"/>
    <IconOverlay xmlns="http://schemas.microsoft.com/sharepoint/v4" xsi:nil="true"/>
    <Notes xmlns="93fc9a30-e503-410b-9036-97e82267165f" xsi:nil="true"/>
    <ExternalReference xmlns="41a12c7b-434a-4dc0-8d3c-0abd11eb2aba" xsi:nil="true"/>
    <b6fbc88ef6a74df8b8cf4d9240d813ba xmlns="41a12c7b-434a-4dc0-8d3c-0abd11eb2aba">
      <Terms xmlns="http://schemas.microsoft.com/office/infopath/2007/PartnerControls">
        <TermInfo xmlns="http://schemas.microsoft.com/office/infopath/2007/PartnerControls">
          <TermName xmlns="http://schemas.microsoft.com/office/infopath/2007/PartnerControls">Draft</TermName>
          <TermId xmlns="http://schemas.microsoft.com/office/infopath/2007/PartnerControls">1c8a4642-9974-4651-9f42-b7fef2083a03</TermId>
        </TermInfo>
      </Terms>
    </b6fbc88ef6a74df8b8cf4d9240d813ba>
    <e306dfb27f1040d9a07de983f529ed4d xmlns="41a12c7b-434a-4dc0-8d3c-0abd11eb2aba">
      <Terms xmlns="http://schemas.microsoft.com/office/infopath/2007/PartnerControls"/>
    </e306dfb27f1040d9a07de983f529ed4d>
    <p3c310539ac546df9323bfbbdb4f5470 xmlns="41a12c7b-434a-4dc0-8d3c-0abd11eb2aba">
      <Terms xmlns="http://schemas.microsoft.com/office/infopath/2007/PartnerControls"/>
    </p3c310539ac546df9323bfbbdb4f5470>
    <ReferenceDate xmlns="41a12c7b-434a-4dc0-8d3c-0abd11eb2aba" xsi:nil="true"/>
    <d6eaad81827c45fba8bc051e8dd2d8d4 xmlns="41a12c7b-434a-4dc0-8d3c-0abd11eb2aba">
      <Terms xmlns="http://schemas.microsoft.com/office/infopath/2007/PartnerControls"/>
    </d6eaad81827c45fba8bc051e8dd2d8d4>
    <o39c54f5bbb447e78c2793db486d9e3e xmlns="41a12c7b-434a-4dc0-8d3c-0abd11eb2aba">
      <Terms xmlns="http://schemas.microsoft.com/office/infopath/2007/PartnerControls"/>
    </o39c54f5bbb447e78c2793db486d9e3e>
    <_dlc_DocId xmlns="41a12c7b-434a-4dc0-8d3c-0abd11eb2aba">PLPE-936087199-655</_dlc_DocId>
    <_dlc_DocIdUrl xmlns="41a12c7b-434a-4dc0-8d3c-0abd11eb2aba">
      <Url>https://coordinareau.sharepoint.com/sites/plpe/_layouts/15/DocIdRedir.aspx?ID=PLPE-936087199-655</Url>
      <Description>PLPE-936087199-655</Description>
    </_dlc_DocIdUrl>
  </documentManagement>
</p:properties>
</file>

<file path=customXml/item3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BF8F403-092A-4469-8AE6-63563824E3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1a12c7b-434a-4dc0-8d3c-0abd11eb2aba"/>
    <ds:schemaRef ds:uri="http://schemas.microsoft.com/sharepoint/v4"/>
    <ds:schemaRef ds:uri="93fc9a30-e503-410b-9036-97e82267165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35157B5-DC2E-47F3-A0D4-020E4E23FAF6}">
  <ds:schemaRefs>
    <ds:schemaRef ds:uri="http://schemas.microsoft.com/office/2006/metadata/properties"/>
    <ds:schemaRef ds:uri="http://schemas.microsoft.com/office/infopath/2007/PartnerControls"/>
    <ds:schemaRef ds:uri="41a12c7b-434a-4dc0-8d3c-0abd11eb2aba"/>
    <ds:schemaRef ds:uri="93fc9a30-e503-410b-9036-97e82267165f"/>
    <ds:schemaRef ds:uri="http://schemas.microsoft.com/sharepoint/v4"/>
  </ds:schemaRefs>
</ds:datastoreItem>
</file>

<file path=customXml/itemProps3.xml><?xml version="1.0" encoding="utf-8"?>
<ds:datastoreItem xmlns:ds="http://schemas.openxmlformats.org/officeDocument/2006/customXml" ds:itemID="{DDF097A3-420C-462F-8DC9-D556CDFF211E}">
  <ds:schemaRefs>
    <ds:schemaRef ds:uri="http://schemas.microsoft.com/office/2006/metadata/customXsn"/>
  </ds:schemaRefs>
</ds:datastoreItem>
</file>

<file path=customXml/itemProps4.xml><?xml version="1.0" encoding="utf-8"?>
<ds:datastoreItem xmlns:ds="http://schemas.openxmlformats.org/officeDocument/2006/customXml" ds:itemID="{00CE1E5A-2B63-40E2-9C8F-D42C16F44D53}">
  <ds:schemaRefs>
    <ds:schemaRef ds:uri="http://schemas.microsoft.com/sharepoint/events"/>
  </ds:schemaRefs>
</ds:datastoreItem>
</file>

<file path=customXml/itemProps5.xml><?xml version="1.0" encoding="utf-8"?>
<ds:datastoreItem xmlns:ds="http://schemas.openxmlformats.org/officeDocument/2006/customXml" ds:itemID="{EF7F8F54-2AE0-416E-B887-546E50B186E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Notes</vt:lpstr>
      <vt:lpstr>ED data</vt:lpstr>
      <vt:lpstr>Top Present. Cond. PHN</vt:lpstr>
      <vt:lpstr>Arr. Time &amp; AECC LHD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60266886</dc:creator>
  <cp:keywords/>
  <dc:description/>
  <cp:lastModifiedBy>Rebecca Johnson</cp:lastModifiedBy>
  <cp:revision/>
  <dcterms:created xsi:type="dcterms:W3CDTF">2022-09-23T09:07:00Z</dcterms:created>
  <dcterms:modified xsi:type="dcterms:W3CDTF">2022-11-21T04:59:15Z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0x010100480E8EDC6F33444EAD573BDA300C959B010039FD8FF70456CE42814B3D0409CD8F24</vt:lpwstr>
  </property>
  <property fmtid="{D5CDD505-2E9C-101B-9397-08002B2CF9AE}" pid="3" name="Entity1">
    <vt:i4>-1</vt:i4>
  </property>
  <property fmtid="{D5CDD505-2E9C-101B-9397-08002B2CF9AE}" pid="4" name="_dlc_DocIdItemGuid">
    <vt:lpwstr>b307f70d-6369-4550-ad05-37f4bd66dd3b</vt:lpwstr>
  </property>
  <property fmtid="{D5CDD505-2E9C-101B-9397-08002B2CF9AE}" pid="5" name="DocumentStatus1">
    <vt:i4>-1</vt:i4>
  </property>
</Properties>
</file>